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EF27-SFICSGCD\01_SGCD-Fichiers\03_Finances\04_Plan-de-relance\Historique Consommation Résidence SPA\"/>
    </mc:Choice>
  </mc:AlternateContent>
  <bookViews>
    <workbookView xWindow="0" yWindow="0" windowWidth="20430" windowHeight="75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 l="1"/>
  <c r="C52" i="1"/>
  <c r="D34" i="1"/>
  <c r="C34" i="1"/>
  <c r="K52" i="1" l="1"/>
  <c r="J52" i="1"/>
  <c r="K35" i="1"/>
  <c r="J35" i="1"/>
  <c r="K18" i="1" l="1"/>
  <c r="J18" i="1"/>
  <c r="D18" i="1" l="1"/>
  <c r="C18" i="1"/>
</calcChain>
</file>

<file path=xl/sharedStrings.xml><?xml version="1.0" encoding="utf-8"?>
<sst xmlns="http://schemas.openxmlformats.org/spreadsheetml/2006/main" count="86" uniqueCount="40">
  <si>
    <t>Consommation résidence sous-préfet des Andelys</t>
  </si>
  <si>
    <t>Période</t>
  </si>
  <si>
    <t>Décembre</t>
  </si>
  <si>
    <t xml:space="preserve">Montant </t>
  </si>
  <si>
    <t>GAZ</t>
  </si>
  <si>
    <t>Novembre</t>
  </si>
  <si>
    <t>Octobre</t>
  </si>
  <si>
    <t>Septembre</t>
  </si>
  <si>
    <t>Août</t>
  </si>
  <si>
    <t>Juillet</t>
  </si>
  <si>
    <t>Juin</t>
  </si>
  <si>
    <t>Mai</t>
  </si>
  <si>
    <t>Avril</t>
  </si>
  <si>
    <t>Électricité</t>
  </si>
  <si>
    <t>Janvier</t>
  </si>
  <si>
    <t>Février</t>
  </si>
  <si>
    <t>Mars</t>
  </si>
  <si>
    <t>Total</t>
  </si>
  <si>
    <t>ELECTRICITE</t>
  </si>
  <si>
    <t xml:space="preserve">Quantité </t>
  </si>
  <si>
    <t>Quantité</t>
  </si>
  <si>
    <t>1 janv-9 fév</t>
  </si>
  <si>
    <t>10 fév-10 avr</t>
  </si>
  <si>
    <t>11 avr-9 juin</t>
  </si>
  <si>
    <t>10 juin-9 août</t>
  </si>
  <si>
    <t>10 août-9 oct</t>
  </si>
  <si>
    <t>10 oct-8 déc</t>
  </si>
  <si>
    <t>8 déc-9 février</t>
  </si>
  <si>
    <t>10 fév-10 avril</t>
  </si>
  <si>
    <t>11 avril - 8 juin</t>
  </si>
  <si>
    <t>9 juin - 9 août</t>
  </si>
  <si>
    <t>10 août -8 oct</t>
  </si>
  <si>
    <t>9 oct-10 déc</t>
  </si>
  <si>
    <t>11 déc-12 fév</t>
  </si>
  <si>
    <t>13 fév- 8 avril</t>
  </si>
  <si>
    <t>9 avril - 11 juin</t>
  </si>
  <si>
    <t>12 juin-26 août</t>
  </si>
  <si>
    <t>27 août - 9 oct</t>
  </si>
  <si>
    <t>10 oct - 9 déc</t>
  </si>
  <si>
    <t xml:space="preserve">10 déc- 1 janv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</si>
</sst>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#,##0\ _€"/>
    <numFmt numFmtId="165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7" fontId="0" fillId="0" borderId="0" xfId="0" applyNumberFormat="1"/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3" fontId="0" fillId="0" borderId="0" xfId="0" applyNumberFormat="1"/>
    <xf numFmtId="164" fontId="0" fillId="0" borderId="0" xfId="0" applyNumberFormat="1"/>
    <xf numFmtId="0" fontId="1" fillId="0" borderId="0" xfId="0" applyFont="1"/>
    <xf numFmtId="7" fontId="1" fillId="0" borderId="0" xfId="0" applyNumberFormat="1" applyFont="1"/>
    <xf numFmtId="164" fontId="1" fillId="0" borderId="0" xfId="0" applyNumberFormat="1" applyFont="1"/>
    <xf numFmtId="3" fontId="1" fillId="0" borderId="0" xfId="0" applyNumberFormat="1" applyFont="1"/>
    <xf numFmtId="3" fontId="0" fillId="0" borderId="0" xfId="0" applyNumberFormat="1" applyAlignment="1">
      <alignment horizontal="right" vertical="center"/>
    </xf>
    <xf numFmtId="7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7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 vertical="center"/>
    </xf>
    <xf numFmtId="165" fontId="0" fillId="0" borderId="0" xfId="0" applyNumberFormat="1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165" fontId="0" fillId="0" borderId="0" xfId="0" applyNumberForma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workbookViewId="0">
      <selection activeCell="F22" sqref="F22"/>
    </sheetView>
  </sheetViews>
  <sheetFormatPr baseColWidth="10" defaultRowHeight="15" x14ac:dyDescent="0.25"/>
  <cols>
    <col min="2" max="2" width="14.5703125" customWidth="1"/>
    <col min="3" max="3" width="15.7109375" customWidth="1"/>
    <col min="4" max="4" width="16.28515625" customWidth="1"/>
    <col min="10" max="10" width="20.140625" customWidth="1"/>
    <col min="11" max="11" width="19.140625" customWidth="1"/>
  </cols>
  <sheetData>
    <row r="1" spans="1:11" x14ac:dyDescent="0.25">
      <c r="B1" s="14"/>
      <c r="C1" s="14" t="s">
        <v>0</v>
      </c>
      <c r="D1" s="14"/>
      <c r="E1" s="14"/>
      <c r="F1" s="14"/>
      <c r="G1" s="14"/>
      <c r="H1" s="14"/>
    </row>
    <row r="2" spans="1:11" x14ac:dyDescent="0.25">
      <c r="B2" s="14"/>
      <c r="C2" s="14"/>
      <c r="D2" s="14"/>
      <c r="E2" s="14"/>
      <c r="F2" s="14"/>
      <c r="G2" s="14"/>
      <c r="H2" s="14"/>
    </row>
    <row r="3" spans="1:11" x14ac:dyDescent="0.25">
      <c r="C3" s="14" t="s">
        <v>18</v>
      </c>
      <c r="D3" s="14"/>
      <c r="I3" s="14" t="s">
        <v>4</v>
      </c>
      <c r="J3" s="14"/>
      <c r="K3" s="14"/>
    </row>
    <row r="4" spans="1:11" x14ac:dyDescent="0.25">
      <c r="C4" s="14"/>
      <c r="D4" s="14"/>
      <c r="I4" s="14"/>
      <c r="J4" s="14"/>
      <c r="K4" s="14"/>
    </row>
    <row r="5" spans="1:11" x14ac:dyDescent="0.25">
      <c r="B5" t="s">
        <v>1</v>
      </c>
      <c r="C5" t="s">
        <v>19</v>
      </c>
      <c r="D5" t="s">
        <v>3</v>
      </c>
      <c r="I5" t="s">
        <v>1</v>
      </c>
      <c r="J5" t="s">
        <v>19</v>
      </c>
      <c r="K5" t="s">
        <v>3</v>
      </c>
    </row>
    <row r="6" spans="1:11" x14ac:dyDescent="0.25">
      <c r="A6" s="14">
        <v>2017</v>
      </c>
      <c r="B6" t="s">
        <v>21</v>
      </c>
      <c r="C6">
        <v>5721</v>
      </c>
      <c r="D6" s="1">
        <v>638.75</v>
      </c>
      <c r="H6" s="14">
        <v>2017</v>
      </c>
      <c r="I6" t="s">
        <v>2</v>
      </c>
      <c r="J6" s="6">
        <v>35608</v>
      </c>
      <c r="K6" s="1">
        <v>1660.99</v>
      </c>
    </row>
    <row r="7" spans="1:11" x14ac:dyDescent="0.25">
      <c r="A7" s="14"/>
      <c r="B7" t="s">
        <v>22</v>
      </c>
      <c r="C7">
        <v>3668</v>
      </c>
      <c r="D7" s="1">
        <v>435.59</v>
      </c>
      <c r="H7" s="14"/>
      <c r="I7" t="s">
        <v>5</v>
      </c>
      <c r="J7" s="6">
        <v>16394</v>
      </c>
      <c r="K7" s="1">
        <v>825.86</v>
      </c>
    </row>
    <row r="8" spans="1:11" x14ac:dyDescent="0.25">
      <c r="A8" s="14"/>
      <c r="B8" t="s">
        <v>23</v>
      </c>
      <c r="C8">
        <v>2903</v>
      </c>
      <c r="D8" s="1">
        <v>359.9</v>
      </c>
      <c r="H8" s="14"/>
      <c r="I8" t="s">
        <v>6</v>
      </c>
      <c r="J8" s="6">
        <v>8607</v>
      </c>
      <c r="K8" s="1">
        <v>487.41</v>
      </c>
    </row>
    <row r="9" spans="1:11" x14ac:dyDescent="0.25">
      <c r="A9" s="14"/>
      <c r="B9" t="s">
        <v>24</v>
      </c>
      <c r="C9">
        <v>3320</v>
      </c>
      <c r="D9" s="1">
        <v>383.84</v>
      </c>
      <c r="H9" s="14"/>
      <c r="I9" t="s">
        <v>7</v>
      </c>
      <c r="J9" s="6">
        <v>2275</v>
      </c>
      <c r="K9" s="1">
        <v>212.19</v>
      </c>
    </row>
    <row r="10" spans="1:11" x14ac:dyDescent="0.25">
      <c r="A10" s="14"/>
      <c r="B10" t="s">
        <v>25</v>
      </c>
      <c r="C10">
        <v>3866</v>
      </c>
      <c r="D10" s="1">
        <v>451.15</v>
      </c>
      <c r="H10" s="14"/>
      <c r="I10" t="s">
        <v>8</v>
      </c>
      <c r="J10" s="6">
        <v>1937</v>
      </c>
      <c r="K10" s="1">
        <v>197.5</v>
      </c>
    </row>
    <row r="11" spans="1:11" x14ac:dyDescent="0.25">
      <c r="A11" s="14"/>
      <c r="B11" t="s">
        <v>26</v>
      </c>
      <c r="C11">
        <v>4647</v>
      </c>
      <c r="D11" s="1">
        <v>536.70000000000005</v>
      </c>
      <c r="H11" s="14"/>
      <c r="I11" t="s">
        <v>9</v>
      </c>
      <c r="J11" s="6">
        <v>2204</v>
      </c>
      <c r="K11" s="1">
        <v>209.11</v>
      </c>
    </row>
    <row r="12" spans="1:11" x14ac:dyDescent="0.25">
      <c r="A12" s="14"/>
      <c r="D12" s="1"/>
      <c r="H12" s="14"/>
      <c r="I12" t="s">
        <v>10</v>
      </c>
      <c r="J12" s="6">
        <v>2148</v>
      </c>
      <c r="K12" s="1">
        <v>207.4</v>
      </c>
    </row>
    <row r="13" spans="1:11" x14ac:dyDescent="0.25">
      <c r="A13" s="14"/>
      <c r="D13" s="1"/>
      <c r="H13" s="14"/>
      <c r="I13" t="s">
        <v>11</v>
      </c>
      <c r="J13" s="6">
        <v>3812</v>
      </c>
      <c r="K13" s="1">
        <v>280.05</v>
      </c>
    </row>
    <row r="14" spans="1:11" x14ac:dyDescent="0.25">
      <c r="A14" s="14"/>
      <c r="D14" s="1"/>
      <c r="H14" s="14"/>
      <c r="I14" t="s">
        <v>12</v>
      </c>
      <c r="J14" s="6">
        <v>11836</v>
      </c>
      <c r="K14" s="1">
        <v>630.46</v>
      </c>
    </row>
    <row r="15" spans="1:11" x14ac:dyDescent="0.25">
      <c r="A15" s="14"/>
      <c r="D15" s="1"/>
      <c r="H15" s="14"/>
      <c r="I15" t="s">
        <v>16</v>
      </c>
      <c r="K15" s="1"/>
    </row>
    <row r="16" spans="1:11" x14ac:dyDescent="0.25">
      <c r="A16" s="14"/>
      <c r="D16" s="1"/>
      <c r="H16" s="14"/>
      <c r="I16" t="s">
        <v>15</v>
      </c>
      <c r="K16" s="1"/>
    </row>
    <row r="17" spans="1:11" x14ac:dyDescent="0.25">
      <c r="A17" s="14"/>
      <c r="D17" s="1"/>
      <c r="H17" s="14"/>
      <c r="I17" t="s">
        <v>14</v>
      </c>
      <c r="K17" s="1"/>
    </row>
    <row r="18" spans="1:11" x14ac:dyDescent="0.25">
      <c r="A18" s="3"/>
      <c r="B18" t="s">
        <v>17</v>
      </c>
      <c r="C18">
        <f>SUM(C6:C17)</f>
        <v>24125</v>
      </c>
      <c r="D18" s="1">
        <f>SUM(D6:D17)</f>
        <v>2805.9299999999994</v>
      </c>
      <c r="H18" s="3"/>
      <c r="I18" s="8" t="s">
        <v>17</v>
      </c>
      <c r="J18" s="8">
        <f>SUM(J6:J17)</f>
        <v>84821</v>
      </c>
      <c r="K18" s="9">
        <f>SUM(K6:K17)</f>
        <v>4710.97</v>
      </c>
    </row>
    <row r="19" spans="1:11" x14ac:dyDescent="0.25">
      <c r="A19" s="2"/>
      <c r="B19" s="2"/>
      <c r="C19" s="2"/>
      <c r="D19" s="2"/>
      <c r="H19" s="2"/>
      <c r="I19" s="2"/>
      <c r="J19" s="2"/>
      <c r="K19" s="2"/>
    </row>
    <row r="20" spans="1:11" x14ac:dyDescent="0.25">
      <c r="B20" s="14" t="s">
        <v>13</v>
      </c>
      <c r="I20" s="14" t="s">
        <v>4</v>
      </c>
      <c r="J20" s="14"/>
      <c r="K20" s="14"/>
    </row>
    <row r="21" spans="1:11" x14ac:dyDescent="0.25">
      <c r="B21" s="14"/>
      <c r="I21" s="14"/>
      <c r="J21" s="14"/>
      <c r="K21" s="14"/>
    </row>
    <row r="22" spans="1:11" x14ac:dyDescent="0.25">
      <c r="B22" t="s">
        <v>1</v>
      </c>
      <c r="C22" t="s">
        <v>20</v>
      </c>
      <c r="D22" t="s">
        <v>3</v>
      </c>
      <c r="I22" t="s">
        <v>1</v>
      </c>
      <c r="J22" t="s">
        <v>19</v>
      </c>
      <c r="K22" t="s">
        <v>3</v>
      </c>
    </row>
    <row r="23" spans="1:11" x14ac:dyDescent="0.25">
      <c r="A23" s="14">
        <v>2018</v>
      </c>
      <c r="B23" t="s">
        <v>27</v>
      </c>
      <c r="C23">
        <v>6300</v>
      </c>
      <c r="D23" s="1">
        <v>716.64</v>
      </c>
      <c r="H23" s="14">
        <v>2018</v>
      </c>
      <c r="I23" t="s">
        <v>2</v>
      </c>
      <c r="J23" s="7">
        <v>22422</v>
      </c>
      <c r="K23" s="1">
        <v>1178.33</v>
      </c>
    </row>
    <row r="24" spans="1:11" x14ac:dyDescent="0.25">
      <c r="A24" s="14"/>
      <c r="B24" t="s">
        <v>28</v>
      </c>
      <c r="C24">
        <v>4603</v>
      </c>
      <c r="D24" s="18">
        <v>530.4</v>
      </c>
      <c r="H24" s="14"/>
      <c r="I24" t="s">
        <v>5</v>
      </c>
      <c r="J24" s="7">
        <v>16118</v>
      </c>
      <c r="K24" s="1">
        <v>892</v>
      </c>
    </row>
    <row r="25" spans="1:11" x14ac:dyDescent="0.25">
      <c r="A25" s="14"/>
      <c r="B25" t="s">
        <v>29</v>
      </c>
      <c r="C25">
        <v>3581</v>
      </c>
      <c r="D25" s="18">
        <v>418.99</v>
      </c>
      <c r="H25" s="14"/>
      <c r="I25" t="s">
        <v>6</v>
      </c>
      <c r="J25" s="7">
        <v>8048</v>
      </c>
      <c r="K25" s="1">
        <v>525.46</v>
      </c>
    </row>
    <row r="26" spans="1:11" x14ac:dyDescent="0.25">
      <c r="A26" s="14"/>
      <c r="B26" t="s">
        <v>30</v>
      </c>
      <c r="C26">
        <v>2554</v>
      </c>
      <c r="D26" s="1">
        <v>308.25</v>
      </c>
      <c r="H26" s="14"/>
      <c r="I26" t="s">
        <v>7</v>
      </c>
      <c r="J26" s="17">
        <v>3047</v>
      </c>
      <c r="K26" s="13">
        <v>457.38</v>
      </c>
    </row>
    <row r="27" spans="1:11" x14ac:dyDescent="0.25">
      <c r="A27" s="14"/>
      <c r="B27" t="s">
        <v>31</v>
      </c>
      <c r="C27">
        <v>3768</v>
      </c>
      <c r="D27" s="1">
        <v>441.44</v>
      </c>
      <c r="H27" s="14"/>
      <c r="I27" t="s">
        <v>8</v>
      </c>
      <c r="J27" s="17"/>
      <c r="K27" s="13"/>
    </row>
    <row r="28" spans="1:11" x14ac:dyDescent="0.25">
      <c r="A28" s="14"/>
      <c r="B28" t="s">
        <v>32</v>
      </c>
      <c r="C28">
        <v>4840</v>
      </c>
      <c r="D28" s="1">
        <v>558.19000000000005</v>
      </c>
      <c r="H28" s="14"/>
      <c r="I28" t="s">
        <v>9</v>
      </c>
      <c r="J28" s="7"/>
      <c r="K28" s="1"/>
    </row>
    <row r="29" spans="1:11" x14ac:dyDescent="0.25">
      <c r="A29" s="14"/>
      <c r="D29" s="1"/>
      <c r="H29" s="14"/>
      <c r="I29" t="s">
        <v>10</v>
      </c>
      <c r="J29" s="7">
        <v>1765</v>
      </c>
      <c r="K29" s="1">
        <v>241.97</v>
      </c>
    </row>
    <row r="30" spans="1:11" x14ac:dyDescent="0.25">
      <c r="A30" s="14"/>
      <c r="D30" s="1"/>
      <c r="H30" s="14"/>
      <c r="I30" t="s">
        <v>11</v>
      </c>
      <c r="J30" s="7">
        <v>3696</v>
      </c>
      <c r="K30" s="1">
        <v>330.12</v>
      </c>
    </row>
    <row r="31" spans="1:11" x14ac:dyDescent="0.25">
      <c r="A31" s="14"/>
      <c r="D31" s="1"/>
      <c r="H31" s="14"/>
      <c r="I31" t="s">
        <v>12</v>
      </c>
      <c r="J31" s="7">
        <v>9324</v>
      </c>
      <c r="K31" s="1">
        <v>578</v>
      </c>
    </row>
    <row r="32" spans="1:11" x14ac:dyDescent="0.25">
      <c r="A32" s="14"/>
      <c r="C32" s="15"/>
      <c r="D32" s="16"/>
      <c r="H32" s="14"/>
      <c r="I32" t="s">
        <v>16</v>
      </c>
      <c r="J32" s="7">
        <v>29293</v>
      </c>
      <c r="K32" s="1">
        <v>1572.18</v>
      </c>
    </row>
    <row r="33" spans="1:11" x14ac:dyDescent="0.25">
      <c r="A33" s="14"/>
      <c r="C33" s="15"/>
      <c r="D33" s="16"/>
      <c r="H33" s="14"/>
      <c r="I33" t="s">
        <v>15</v>
      </c>
      <c r="J33" s="7">
        <v>30225</v>
      </c>
      <c r="K33" s="1">
        <v>354.11</v>
      </c>
    </row>
    <row r="34" spans="1:11" x14ac:dyDescent="0.25">
      <c r="A34" s="14"/>
      <c r="B34" t="s">
        <v>17</v>
      </c>
      <c r="C34">
        <f>SUM(C23:C31)</f>
        <v>25646</v>
      </c>
      <c r="D34" s="1">
        <f>SUM(D23:D28)</f>
        <v>2973.91</v>
      </c>
      <c r="H34" s="14"/>
      <c r="I34" t="s">
        <v>14</v>
      </c>
      <c r="J34" s="7">
        <v>23268</v>
      </c>
      <c r="K34" s="1">
        <v>1179.78</v>
      </c>
    </row>
    <row r="35" spans="1:11" x14ac:dyDescent="0.25">
      <c r="A35" s="2"/>
      <c r="B35" s="2"/>
      <c r="C35" s="2"/>
      <c r="D35" s="2"/>
      <c r="H35" s="4"/>
      <c r="I35" s="8" t="s">
        <v>17</v>
      </c>
      <c r="J35" s="10">
        <f>SUM(J23:J34)</f>
        <v>147206</v>
      </c>
      <c r="K35" s="9">
        <f>SUM(K23:K34)</f>
        <v>7309.33</v>
      </c>
    </row>
    <row r="36" spans="1:11" x14ac:dyDescent="0.25">
      <c r="B36" s="14" t="s">
        <v>13</v>
      </c>
      <c r="H36" s="2"/>
      <c r="I36" s="2"/>
      <c r="J36" s="2"/>
      <c r="K36" s="2"/>
    </row>
    <row r="37" spans="1:11" x14ac:dyDescent="0.25">
      <c r="B37" s="14"/>
      <c r="I37" s="14" t="s">
        <v>4</v>
      </c>
      <c r="J37" s="14"/>
      <c r="K37" s="14"/>
    </row>
    <row r="38" spans="1:11" x14ac:dyDescent="0.25">
      <c r="B38" s="14"/>
      <c r="I38" s="14"/>
      <c r="J38" s="14"/>
      <c r="K38" s="14"/>
    </row>
    <row r="39" spans="1:11" x14ac:dyDescent="0.25">
      <c r="B39" t="s">
        <v>1</v>
      </c>
      <c r="C39" t="s">
        <v>19</v>
      </c>
      <c r="D39" t="s">
        <v>3</v>
      </c>
      <c r="I39" t="s">
        <v>1</v>
      </c>
      <c r="J39" t="s">
        <v>19</v>
      </c>
      <c r="K39" t="s">
        <v>3</v>
      </c>
    </row>
    <row r="40" spans="1:11" x14ac:dyDescent="0.25">
      <c r="A40" s="14">
        <v>2019</v>
      </c>
      <c r="B40" t="s">
        <v>33</v>
      </c>
      <c r="C40" s="19">
        <v>4545</v>
      </c>
      <c r="D40" s="20">
        <v>526.77</v>
      </c>
      <c r="H40" s="14">
        <v>2019</v>
      </c>
      <c r="I40" t="s">
        <v>2</v>
      </c>
      <c r="J40" s="6">
        <v>26369</v>
      </c>
      <c r="K40" s="1">
        <v>1416.9</v>
      </c>
    </row>
    <row r="41" spans="1:11" x14ac:dyDescent="0.25">
      <c r="A41" s="14"/>
      <c r="B41" t="s">
        <v>34</v>
      </c>
      <c r="C41" s="19">
        <v>2677</v>
      </c>
      <c r="D41" s="20">
        <v>325.24</v>
      </c>
      <c r="H41" s="14"/>
      <c r="I41" t="s">
        <v>5</v>
      </c>
      <c r="J41" s="6">
        <v>18928</v>
      </c>
      <c r="K41" s="1">
        <v>1060.99</v>
      </c>
    </row>
    <row r="42" spans="1:11" x14ac:dyDescent="0.25">
      <c r="A42" s="14"/>
      <c r="B42" t="s">
        <v>35</v>
      </c>
      <c r="C42">
        <v>3907</v>
      </c>
      <c r="D42" s="18">
        <v>470.1</v>
      </c>
      <c r="H42" s="14"/>
      <c r="I42" t="s">
        <v>6</v>
      </c>
      <c r="J42" s="12">
        <v>11802</v>
      </c>
      <c r="K42" s="13">
        <v>875.76</v>
      </c>
    </row>
    <row r="43" spans="1:11" x14ac:dyDescent="0.25">
      <c r="A43" s="14"/>
      <c r="B43" t="s">
        <v>36</v>
      </c>
      <c r="C43">
        <v>1930</v>
      </c>
      <c r="D43" s="18">
        <v>248.91</v>
      </c>
      <c r="H43" s="14"/>
      <c r="I43" t="s">
        <v>7</v>
      </c>
      <c r="J43" s="12"/>
      <c r="K43" s="13"/>
    </row>
    <row r="44" spans="1:11" x14ac:dyDescent="0.25">
      <c r="A44" s="14"/>
      <c r="B44" t="s">
        <v>37</v>
      </c>
      <c r="C44" s="19">
        <v>2666</v>
      </c>
      <c r="D44" s="20">
        <v>336.96</v>
      </c>
      <c r="H44" s="14"/>
      <c r="I44" t="s">
        <v>8</v>
      </c>
      <c r="J44" s="6"/>
      <c r="K44" s="1"/>
    </row>
    <row r="45" spans="1:11" x14ac:dyDescent="0.25">
      <c r="A45" s="14"/>
      <c r="B45" t="s">
        <v>38</v>
      </c>
      <c r="C45" s="19">
        <v>4547</v>
      </c>
      <c r="D45" s="20">
        <v>550.4</v>
      </c>
      <c r="H45" s="14"/>
      <c r="I45" t="s">
        <v>9</v>
      </c>
      <c r="J45" s="6"/>
      <c r="K45" s="1"/>
    </row>
    <row r="46" spans="1:11" x14ac:dyDescent="0.25">
      <c r="A46" s="14"/>
      <c r="B46" t="s">
        <v>39</v>
      </c>
      <c r="C46" s="19">
        <v>1667</v>
      </c>
      <c r="D46" s="20">
        <v>189.79</v>
      </c>
      <c r="H46" s="14"/>
      <c r="I46" t="s">
        <v>10</v>
      </c>
      <c r="J46" s="6">
        <v>2130</v>
      </c>
      <c r="K46" s="1">
        <v>257.27</v>
      </c>
    </row>
    <row r="47" spans="1:11" x14ac:dyDescent="0.25">
      <c r="A47" s="14"/>
      <c r="D47" s="18"/>
      <c r="H47" s="14"/>
      <c r="I47" t="s">
        <v>11</v>
      </c>
      <c r="J47" s="6">
        <v>4471</v>
      </c>
      <c r="K47" s="1">
        <v>369.15</v>
      </c>
    </row>
    <row r="48" spans="1:11" x14ac:dyDescent="0.25">
      <c r="A48" s="14"/>
      <c r="D48" s="18"/>
      <c r="H48" s="14"/>
      <c r="I48" t="s">
        <v>12</v>
      </c>
      <c r="J48" s="6">
        <v>11273</v>
      </c>
      <c r="K48" s="1">
        <v>694.18</v>
      </c>
    </row>
    <row r="49" spans="1:11" x14ac:dyDescent="0.25">
      <c r="A49" s="14"/>
      <c r="D49" s="18"/>
      <c r="H49" s="14"/>
      <c r="I49" t="s">
        <v>16</v>
      </c>
      <c r="J49" s="12">
        <v>33015</v>
      </c>
      <c r="K49" s="13">
        <v>1898.34</v>
      </c>
    </row>
    <row r="50" spans="1:11" x14ac:dyDescent="0.25">
      <c r="A50" s="14"/>
      <c r="C50" s="5"/>
      <c r="D50" s="21"/>
      <c r="H50" s="14"/>
      <c r="I50" t="s">
        <v>15</v>
      </c>
      <c r="J50" s="12"/>
      <c r="K50" s="13"/>
    </row>
    <row r="51" spans="1:11" x14ac:dyDescent="0.25">
      <c r="A51" s="14"/>
      <c r="C51" s="5"/>
      <c r="D51" s="21"/>
      <c r="H51" s="14"/>
      <c r="I51" t="s">
        <v>14</v>
      </c>
      <c r="J51" s="6">
        <v>21686</v>
      </c>
      <c r="K51" s="1">
        <v>599.32000000000005</v>
      </c>
    </row>
    <row r="52" spans="1:11" x14ac:dyDescent="0.25">
      <c r="B52" t="s">
        <v>17</v>
      </c>
      <c r="C52">
        <f>SUM(C40:C47)</f>
        <v>21939</v>
      </c>
      <c r="D52" s="18">
        <f>SUM(D40:D50)</f>
        <v>2648.17</v>
      </c>
      <c r="H52" s="4"/>
      <c r="I52" s="8" t="s">
        <v>17</v>
      </c>
      <c r="J52" s="11">
        <f>SUM(J40:J51)</f>
        <v>129674</v>
      </c>
      <c r="K52" s="9">
        <f>SUM(K40:K51)</f>
        <v>7171.9100000000008</v>
      </c>
    </row>
    <row r="56" spans="1:11" x14ac:dyDescent="0.25">
      <c r="A56" s="15"/>
      <c r="B56" s="15"/>
      <c r="C56" s="15"/>
      <c r="D56" s="15"/>
    </row>
  </sheetData>
  <mergeCells count="23">
    <mergeCell ref="A56:D56"/>
    <mergeCell ref="B1:B2"/>
    <mergeCell ref="A6:A17"/>
    <mergeCell ref="B20:B21"/>
    <mergeCell ref="A23:A34"/>
    <mergeCell ref="C1:H2"/>
    <mergeCell ref="B36:B38"/>
    <mergeCell ref="A40:A51"/>
    <mergeCell ref="H40:H51"/>
    <mergeCell ref="H6:H17"/>
    <mergeCell ref="I3:K4"/>
    <mergeCell ref="C3:D4"/>
    <mergeCell ref="C32:C33"/>
    <mergeCell ref="D32:D33"/>
    <mergeCell ref="I20:K21"/>
    <mergeCell ref="H23:H34"/>
    <mergeCell ref="J26:J27"/>
    <mergeCell ref="K26:K27"/>
    <mergeCell ref="J49:J50"/>
    <mergeCell ref="K49:K50"/>
    <mergeCell ref="J42:J43"/>
    <mergeCell ref="K42:K43"/>
    <mergeCell ref="I37:K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blancheel</dc:creator>
  <cp:lastModifiedBy>blancheel</cp:lastModifiedBy>
  <dcterms:created xsi:type="dcterms:W3CDTF">2024-05-23T12:35:35Z</dcterms:created>
  <dcterms:modified xsi:type="dcterms:W3CDTF">2024-06-28T13:17:48Z</dcterms:modified>
</cp:coreProperties>
</file>